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\\WIN-OOEKBC5GBOF\Sync.1\mpeña\Desktop\"/>
    </mc:Choice>
  </mc:AlternateContent>
  <xr:revisionPtr revIDLastSave="0" documentId="13_ncr:1_{FA20B57E-507D-47A8-9DF3-C613FDF3B262}" xr6:coauthVersionLast="47" xr6:coauthVersionMax="47" xr10:uidLastSave="{00000000-0000-0000-0000-000000000000}"/>
  <bookViews>
    <workbookView xWindow="6885" yWindow="210" windowWidth="16395" windowHeight="13770" xr2:uid="{00000000-000D-0000-FFFF-FFFF00000000}"/>
  </bookViews>
  <sheets>
    <sheet name="BALANCE GENERAL ABRIL 2026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eKwGOxg1q5e4yVB1rvo1cssSjT3uCRBxkA5sdeEvbOI="/>
    </ext>
  </extLst>
</workbook>
</file>

<file path=xl/calcChain.xml><?xml version="1.0" encoding="utf-8"?>
<calcChain xmlns="http://schemas.openxmlformats.org/spreadsheetml/2006/main">
  <c r="E25" i="1" l="1"/>
  <c r="E20" i="1"/>
  <c r="E50" i="1" l="1"/>
  <c r="E41" i="1"/>
  <c r="E45" i="1" s="1"/>
  <c r="E35" i="1"/>
  <c r="E31" i="1"/>
  <c r="E51" i="1" l="1"/>
  <c r="E36" i="1"/>
</calcChain>
</file>

<file path=xl/sharedStrings.xml><?xml version="1.0" encoding="utf-8"?>
<sst xmlns="http://schemas.openxmlformats.org/spreadsheetml/2006/main" count="33" uniqueCount="33">
  <si>
    <t>.</t>
  </si>
  <si>
    <t>BALANCE GENERAL</t>
  </si>
  <si>
    <t>VALORES EN RD$</t>
  </si>
  <si>
    <t>ACTIVOS</t>
  </si>
  <si>
    <t>ACTIVOS CORRIENTES</t>
  </si>
  <si>
    <t>DISPONIBILIDADES EN CAJA Y BANCOS</t>
  </si>
  <si>
    <t>INVENTARIOS</t>
  </si>
  <si>
    <t>SEGUROS PAGADOS POR ADELANTADO</t>
  </si>
  <si>
    <t xml:space="preserve">CAJA CHICA FONDO REPONIBLE </t>
  </si>
  <si>
    <t xml:space="preserve">CAJA CHICA FONDO VIÁTICOS </t>
  </si>
  <si>
    <t>TOTAL ACTIVOS CORRIENTES</t>
  </si>
  <si>
    <t>ACTIVOS NO CORRIENTES</t>
  </si>
  <si>
    <t>BIENES DE USO (ACTIVOS NO FINANCIEROS)</t>
  </si>
  <si>
    <t>MENOS : DEPRECIACIÓN ACUMULADA</t>
  </si>
  <si>
    <t>EDIFICACIONES (BOCA DE CACHÓN)</t>
  </si>
  <si>
    <t>TOTAL ACTIVOS NO CORRIENTES</t>
  </si>
  <si>
    <t>OTROS ACTIVOS</t>
  </si>
  <si>
    <t>PROGRAMAS DE CÓMPUTOS</t>
  </si>
  <si>
    <t>TOTAL ACTIVOS</t>
  </si>
  <si>
    <t>PASIVOS</t>
  </si>
  <si>
    <t>PASIVOS CORRIENTES</t>
  </si>
  <si>
    <t>CUENTAS POR PAGAR A CORTO PLAZO</t>
  </si>
  <si>
    <t>TOTAL PASIVOS CORRIENTES</t>
  </si>
  <si>
    <t>PASIVOS NO CORRIENTES</t>
  </si>
  <si>
    <t>PATRIMONIO</t>
  </si>
  <si>
    <t>PATRIMONIO INICIAL</t>
  </si>
  <si>
    <t>BIENES DONADOS</t>
  </si>
  <si>
    <t>RESULTADO NETO DEL EJERCICIO</t>
  </si>
  <si>
    <t>TOTAL PATRIMONIO NETO DEL GOBIERNO CENTRAL</t>
  </si>
  <si>
    <t>TOTAL PASIVOS Y PATRIMONIO</t>
  </si>
  <si>
    <t>TOTAL OTROS ACTIVOS</t>
  </si>
  <si>
    <t xml:space="preserve">TOTAL PASIVOS </t>
  </si>
  <si>
    <t>AL 30 DE ABRIL,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</si>
</sst>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17" x14ac:knownFonts="1">
    <font>
      <sz val="11"/>
      <color theme="1"/>
      <name val="Calibri"/>
      <scheme val="minor"/>
    </font>
    <font>
      <sz val="11"/>
      <color theme="1"/>
      <name val="Book Antiqua"/>
      <family val="1"/>
    </font>
    <font>
      <b/>
      <sz val="15"/>
      <color theme="1"/>
      <name val="Book Antiqua"/>
      <family val="1"/>
    </font>
    <font>
      <sz val="11"/>
      <name val="Calibri"/>
      <family val="2"/>
    </font>
    <font>
      <b/>
      <sz val="18"/>
      <color theme="1"/>
      <name val="Book Antiqua"/>
      <family val="1"/>
    </font>
    <font>
      <b/>
      <sz val="18"/>
      <color theme="1"/>
      <name val="Arial"/>
      <family val="2"/>
    </font>
    <font>
      <b/>
      <sz val="10"/>
      <color theme="1"/>
      <name val="Book Antiqua"/>
      <family val="1"/>
    </font>
    <font>
      <sz val="11"/>
      <color theme="1"/>
      <name val="Times New Roman"/>
      <family val="1"/>
    </font>
    <font>
      <sz val="13"/>
      <color theme="1"/>
      <name val="Book Antiqua"/>
      <family val="1"/>
    </font>
    <font>
      <sz val="11"/>
      <color theme="1"/>
      <name val="Calibri"/>
      <family val="2"/>
    </font>
    <font>
      <b/>
      <sz val="13"/>
      <color theme="1"/>
      <name val="Book Antiqua"/>
      <family val="1"/>
    </font>
    <font>
      <sz val="11"/>
      <color theme="1"/>
      <name val="Calibri"/>
      <family val="2"/>
      <scheme val="minor"/>
    </font>
    <font>
      <sz val="13"/>
      <name val="Book Antiqua"/>
      <family val="1"/>
    </font>
    <font>
      <b/>
      <sz val="12"/>
      <color theme="1"/>
      <name val="Book Antiqua"/>
      <family val="1"/>
    </font>
    <font>
      <b/>
      <u/>
      <sz val="13"/>
      <color theme="1"/>
      <name val="Book Antiqua"/>
      <family val="1"/>
    </font>
    <font>
      <b/>
      <sz val="14"/>
      <color theme="1"/>
      <name val="Book Antiqua"/>
      <family val="1"/>
    </font>
    <font>
      <sz val="11"/>
      <name val="Book Antiqua"/>
      <family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indexed="65"/>
        <bgColor indexed="64"/>
      </patternFill>
    </fill>
    <fill>
      <patternFill patternType="solid">
        <fgColor theme="4" tint="0.39997558519241921"/>
        <bgColor theme="0"/>
      </patternFill>
    </fill>
    <fill>
      <patternFill patternType="solid">
        <fgColor theme="4" tint="0.39997558519241921"/>
        <bgColor indexed="64"/>
      </patternFill>
    </fill>
  </fills>
  <borders count="11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1" fillId="0" borderId="0" applyFont="0" applyFill="0" applyBorder="0" applyAlignment="0" applyProtection="0"/>
  </cellStyleXfs>
  <cellXfs count="40">
    <xf numFmtId="0" fontId="0" fillId="0" borderId="0" xfId="0"/>
    <xf numFmtId="0" fontId="1" fillId="0" borderId="0" xfId="0" applyFont="1"/>
    <xf numFmtId="0" fontId="4" fillId="2" borderId="3" xfId="0" applyFont="1" applyFill="1" applyBorder="1" applyAlignment="1">
      <alignment vertical="center"/>
    </xf>
    <xf numFmtId="0" fontId="5" fillId="2" borderId="3" xfId="0" applyFont="1" applyFill="1" applyBorder="1" applyAlignment="1">
      <alignment vertical="center"/>
    </xf>
    <xf numFmtId="0" fontId="6" fillId="2" borderId="3" xfId="0" applyFont="1" applyFill="1" applyBorder="1" applyAlignment="1">
      <alignment horizontal="center" vertical="center"/>
    </xf>
    <xf numFmtId="0" fontId="7" fillId="0" borderId="0" xfId="0" applyFont="1"/>
    <xf numFmtId="43" fontId="8" fillId="0" borderId="0" xfId="0" applyNumberFormat="1" applyFont="1"/>
    <xf numFmtId="43" fontId="9" fillId="0" borderId="0" xfId="0" applyNumberFormat="1" applyFont="1"/>
    <xf numFmtId="0" fontId="8" fillId="0" borderId="0" xfId="0" applyFont="1"/>
    <xf numFmtId="43" fontId="1" fillId="0" borderId="0" xfId="0" applyNumberFormat="1" applyFont="1"/>
    <xf numFmtId="0" fontId="10" fillId="2" borderId="5" xfId="0" applyFont="1" applyFill="1" applyBorder="1" applyAlignment="1">
      <alignment horizontal="left" vertical="center"/>
    </xf>
    <xf numFmtId="0" fontId="1" fillId="0" borderId="0" xfId="0" applyFont="1" applyAlignment="1">
      <alignment horizontal="center"/>
    </xf>
    <xf numFmtId="43" fontId="9" fillId="0" borderId="5" xfId="0" applyNumberFormat="1" applyFont="1" applyBorder="1"/>
    <xf numFmtId="0" fontId="6" fillId="2" borderId="4" xfId="0" applyFont="1" applyFill="1" applyBorder="1" applyAlignment="1">
      <alignment vertical="center"/>
    </xf>
    <xf numFmtId="0" fontId="13" fillId="0" borderId="0" xfId="0" applyFont="1" applyAlignment="1">
      <alignment horizontal="left"/>
    </xf>
    <xf numFmtId="4" fontId="0" fillId="0" borderId="0" xfId="0" applyNumberFormat="1"/>
    <xf numFmtId="43" fontId="0" fillId="0" borderId="0" xfId="0" applyNumberFormat="1"/>
    <xf numFmtId="0" fontId="2" fillId="2" borderId="1" xfId="0" applyFont="1" applyFill="1" applyBorder="1" applyAlignment="1">
      <alignment horizontal="center" vertical="center"/>
    </xf>
    <xf numFmtId="0" fontId="3" fillId="0" borderId="2" xfId="0" applyFont="1" applyBorder="1"/>
    <xf numFmtId="0" fontId="4" fillId="2" borderId="1" xfId="0" applyFont="1" applyFill="1" applyBorder="1" applyAlignment="1">
      <alignment horizontal="center" vertical="center"/>
    </xf>
    <xf numFmtId="0" fontId="7" fillId="0" borderId="5" xfId="0" applyFont="1" applyBorder="1"/>
    <xf numFmtId="0" fontId="8" fillId="2" borderId="5" xfId="0" applyFont="1" applyFill="1" applyBorder="1" applyAlignment="1">
      <alignment horizontal="left" vertical="center"/>
    </xf>
    <xf numFmtId="43" fontId="8" fillId="0" borderId="5" xfId="1" applyFont="1" applyBorder="1" applyAlignment="1">
      <alignment vertical="center"/>
    </xf>
    <xf numFmtId="43" fontId="10" fillId="0" borderId="5" xfId="1" applyFont="1" applyBorder="1" applyAlignment="1">
      <alignment vertical="center"/>
    </xf>
    <xf numFmtId="0" fontId="8" fillId="0" borderId="5" xfId="0" applyFont="1" applyBorder="1" applyAlignment="1">
      <alignment vertical="center"/>
    </xf>
    <xf numFmtId="43" fontId="10" fillId="0" borderId="5" xfId="0" applyNumberFormat="1" applyFont="1" applyBorder="1" applyAlignment="1">
      <alignment vertical="center"/>
    </xf>
    <xf numFmtId="43" fontId="12" fillId="3" borderId="5" xfId="1" applyFont="1" applyFill="1" applyBorder="1" applyAlignment="1">
      <alignment vertical="center"/>
    </xf>
    <xf numFmtId="0" fontId="10" fillId="4" borderId="5" xfId="0" applyFont="1" applyFill="1" applyBorder="1" applyAlignment="1">
      <alignment horizontal="left" vertical="center"/>
    </xf>
    <xf numFmtId="0" fontId="8" fillId="5" borderId="5" xfId="0" applyFont="1" applyFill="1" applyBorder="1" applyAlignment="1">
      <alignment vertical="center"/>
    </xf>
    <xf numFmtId="0" fontId="14" fillId="4" borderId="5" xfId="0" applyFont="1" applyFill="1" applyBorder="1" applyAlignment="1">
      <alignment horizontal="left" vertical="center"/>
    </xf>
    <xf numFmtId="43" fontId="10" fillId="0" borderId="6" xfId="1" applyFont="1" applyBorder="1" applyAlignment="1">
      <alignment vertical="center"/>
    </xf>
    <xf numFmtId="43" fontId="8" fillId="0" borderId="6" xfId="1" applyFont="1" applyBorder="1" applyAlignment="1">
      <alignment vertical="center"/>
    </xf>
    <xf numFmtId="43" fontId="10" fillId="0" borderId="7" xfId="0" applyNumberFormat="1" applyFont="1" applyBorder="1" applyAlignment="1">
      <alignment vertical="center"/>
    </xf>
    <xf numFmtId="2" fontId="10" fillId="0" borderId="8" xfId="1" applyNumberFormat="1" applyFont="1" applyBorder="1" applyAlignment="1">
      <alignment vertical="center"/>
    </xf>
    <xf numFmtId="43" fontId="10" fillId="0" borderId="9" xfId="1" applyFont="1" applyBorder="1" applyAlignment="1">
      <alignment vertical="center"/>
    </xf>
    <xf numFmtId="43" fontId="10" fillId="0" borderId="10" xfId="1" applyFont="1" applyBorder="1" applyAlignment="1">
      <alignment vertical="center"/>
    </xf>
    <xf numFmtId="43" fontId="10" fillId="5" borderId="9" xfId="0" applyNumberFormat="1" applyFont="1" applyFill="1" applyBorder="1" applyAlignment="1">
      <alignment vertical="center"/>
    </xf>
    <xf numFmtId="0" fontId="14" fillId="4" borderId="5" xfId="0" applyFont="1" applyFill="1" applyBorder="1" applyAlignment="1">
      <alignment horizontal="left" vertical="center"/>
    </xf>
    <xf numFmtId="0" fontId="15" fillId="2" borderId="1" xfId="0" applyFont="1" applyFill="1" applyBorder="1" applyAlignment="1">
      <alignment horizontal="center" vertical="center"/>
    </xf>
    <xf numFmtId="0" fontId="16" fillId="0" borderId="2" xfId="0" applyFont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2152650</xdr:colOff>
      <xdr:row>55</xdr:row>
      <xdr:rowOff>161925</xdr:rowOff>
    </xdr:from>
    <xdr:ext cx="3219450" cy="741198"/>
    <xdr:grpSp>
      <xdr:nvGrpSpPr>
        <xdr:cNvPr id="2" name="Shape 2" title="Dibuj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4105275" y="13125450"/>
          <a:ext cx="3219450" cy="741198"/>
          <a:chOff x="840150" y="716400"/>
          <a:chExt cx="2813700" cy="616081"/>
        </a:xfrm>
      </xdr:grpSpPr>
      <xdr:sp macro="" textlink="">
        <xdr:nvSpPr>
          <xdr:cNvPr id="3" name="Shape 3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SpPr txBox="1"/>
        </xdr:nvSpPr>
        <xdr:spPr>
          <a:xfrm>
            <a:off x="840150" y="716400"/>
            <a:ext cx="2813700" cy="616081"/>
          </a:xfrm>
          <a:prstGeom prst="rect">
            <a:avLst/>
          </a:prstGeom>
          <a:noFill/>
          <a:ln>
            <a:noFill/>
          </a:ln>
        </xdr:spPr>
        <xdr:txBody>
          <a:bodyPr spcFirstLastPara="1" wrap="square" lIns="91425" tIns="91425" rIns="91425" bIns="91425" anchor="t" anchorCtr="0">
            <a:spAutoFit/>
          </a:bodyPr>
          <a:lstStyle/>
          <a:p>
            <a:pPr marL="0" lvl="0" indent="0" algn="ctr" rtl="0">
              <a:spcBef>
                <a:spcPts val="0"/>
              </a:spcBef>
              <a:spcAft>
                <a:spcPts val="0"/>
              </a:spcAft>
              <a:buNone/>
            </a:pPr>
            <a:r>
              <a:rPr lang="en-US" sz="1800" b="1">
                <a:latin typeface="Book Antiqua"/>
                <a:ea typeface="Book Antiqua"/>
                <a:cs typeface="Book Antiqua"/>
                <a:sym typeface="Book Antiqua"/>
              </a:rPr>
              <a:t>Lic. Carlos Ortega García</a:t>
            </a:r>
          </a:p>
          <a:p>
            <a:pPr marL="0" lvl="0" indent="0" algn="ctr" rtl="0">
              <a:spcBef>
                <a:spcPts val="0"/>
              </a:spcBef>
              <a:spcAft>
                <a:spcPts val="0"/>
              </a:spcAft>
              <a:buNone/>
            </a:pPr>
            <a:r>
              <a:rPr lang="en-US" sz="1800" b="1">
                <a:latin typeface="Book Antiqua"/>
                <a:ea typeface="Book Antiqua"/>
                <a:cs typeface="Book Antiqua"/>
                <a:sym typeface="Book Antiqua"/>
              </a:rPr>
              <a:t>Director Adm. y Financiero</a:t>
            </a:r>
          </a:p>
        </xdr:txBody>
      </xdr:sp>
      <xdr:cxnSp macro="">
        <xdr:nvCxnSpPr>
          <xdr:cNvPr id="4" name="Shape 4">
            <a:extLst>
              <a:ext uri="{FF2B5EF4-FFF2-40B4-BE49-F238E27FC236}">
                <a16:creationId xmlns:a16="http://schemas.microsoft.com/office/drawing/2014/main" id="{00000000-0008-0000-0000-000004000000}"/>
              </a:ext>
            </a:extLst>
          </xdr:cNvPr>
          <xdr:cNvCxnSpPr/>
        </xdr:nvCxnSpPr>
        <xdr:spPr>
          <a:xfrm>
            <a:off x="840150" y="745725"/>
            <a:ext cx="2803800" cy="0"/>
          </a:xfrm>
          <a:prstGeom prst="straightConnector1">
            <a:avLst/>
          </a:prstGeom>
          <a:noFill/>
          <a:ln w="9525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cxnSp>
    </xdr:grpSp>
    <xdr:clientData fLocksWithSheet="0"/>
  </xdr:oneCellAnchor>
  <xdr:oneCellAnchor>
    <xdr:from>
      <xdr:col>3</xdr:col>
      <xdr:colOff>2228849</xdr:colOff>
      <xdr:row>0</xdr:row>
      <xdr:rowOff>190499</xdr:rowOff>
    </xdr:from>
    <xdr:ext cx="2886075" cy="2000251"/>
    <xdr:pic>
      <xdr:nvPicPr>
        <xdr:cNvPr id="8" name="image1.png" title="Imagen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1" cstate="print"/>
        <a:srcRect l="6460" t="6275" r="8427" b="11373"/>
        <a:stretch>
          <a:fillRect/>
        </a:stretch>
      </xdr:blipFill>
      <xdr:spPr>
        <a:xfrm>
          <a:off x="4181474" y="190499"/>
          <a:ext cx="2886075" cy="2000251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9:I1003"/>
  <sheetViews>
    <sheetView tabSelected="1" workbookViewId="0">
      <selection activeCell="E53" sqref="E53"/>
    </sheetView>
  </sheetViews>
  <sheetFormatPr baseColWidth="10" defaultColWidth="14.42578125" defaultRowHeight="15" customHeight="1" x14ac:dyDescent="0.3"/>
  <cols>
    <col min="1" max="2" width="10.7109375" customWidth="1"/>
    <col min="3" max="3" width="7.85546875" customWidth="1"/>
    <col min="4" max="4" width="88.7109375" style="1" customWidth="1"/>
    <col min="5" max="5" width="20.7109375" customWidth="1"/>
    <col min="6" max="6" width="17.7109375" customWidth="1"/>
    <col min="7" max="8" width="14" customWidth="1"/>
    <col min="9" max="26" width="10.7109375" customWidth="1"/>
  </cols>
  <sheetData>
    <row r="9" spans="3:9" ht="19.5" x14ac:dyDescent="0.3">
      <c r="C9" s="1" t="s">
        <v>0</v>
      </c>
      <c r="D9" s="17"/>
      <c r="E9" s="18"/>
      <c r="F9" s="1"/>
    </row>
    <row r="10" spans="3:9" ht="23.25" x14ac:dyDescent="0.3">
      <c r="C10" s="1"/>
      <c r="D10" s="19"/>
      <c r="E10" s="18"/>
      <c r="F10" s="2"/>
      <c r="G10" s="3"/>
      <c r="H10" s="3"/>
      <c r="I10" s="3"/>
    </row>
    <row r="11" spans="3:9" ht="16.5" x14ac:dyDescent="0.3">
      <c r="C11" s="1"/>
      <c r="D11" s="4"/>
      <c r="E11" s="1"/>
      <c r="F11" s="1"/>
    </row>
    <row r="12" spans="3:9" ht="18.75" x14ac:dyDescent="0.3">
      <c r="C12" s="1"/>
      <c r="D12" s="38" t="s">
        <v>1</v>
      </c>
      <c r="E12" s="39"/>
      <c r="F12" s="1"/>
    </row>
    <row r="13" spans="3:9" ht="18.75" x14ac:dyDescent="0.3">
      <c r="C13" s="1"/>
      <c r="D13" s="38" t="s">
        <v>32</v>
      </c>
      <c r="E13" s="39"/>
      <c r="F13" s="1"/>
    </row>
    <row r="14" spans="3:9" ht="18.75" x14ac:dyDescent="0.3">
      <c r="C14" s="1"/>
      <c r="D14" s="38" t="s">
        <v>2</v>
      </c>
      <c r="E14" s="39"/>
      <c r="F14" s="1"/>
    </row>
    <row r="15" spans="3:9" ht="16.5" x14ac:dyDescent="0.3">
      <c r="C15" s="1"/>
      <c r="D15" s="13"/>
      <c r="E15" s="5"/>
      <c r="F15" s="1"/>
    </row>
    <row r="16" spans="3:9" ht="9.9499999999999993" customHeight="1" x14ac:dyDescent="0.3">
      <c r="C16" s="1"/>
      <c r="D16" s="37" t="s">
        <v>3</v>
      </c>
      <c r="E16" s="37"/>
      <c r="F16" s="1"/>
    </row>
    <row r="17" spans="3:8" ht="9.9499999999999993" customHeight="1" x14ac:dyDescent="0.3">
      <c r="C17" s="1"/>
      <c r="D17" s="37"/>
      <c r="E17" s="37"/>
      <c r="F17" s="1"/>
    </row>
    <row r="18" spans="3:8" ht="9.9499999999999993" customHeight="1" x14ac:dyDescent="0.3">
      <c r="C18" s="1"/>
      <c r="D18" s="37"/>
      <c r="E18" s="37"/>
      <c r="F18" s="1"/>
    </row>
    <row r="19" spans="3:8" ht="21" customHeight="1" x14ac:dyDescent="0.3">
      <c r="C19" s="1"/>
      <c r="D19" s="10" t="s">
        <v>4</v>
      </c>
      <c r="E19" s="20"/>
      <c r="F19" s="1"/>
    </row>
    <row r="20" spans="3:8" ht="21.75" customHeight="1" x14ac:dyDescent="0.3">
      <c r="C20" s="1"/>
      <c r="D20" s="21" t="s">
        <v>5</v>
      </c>
      <c r="E20" s="22">
        <f>133994.02+13664901.14</f>
        <v>13798895.16</v>
      </c>
      <c r="F20" s="6"/>
      <c r="G20" s="12"/>
    </row>
    <row r="21" spans="3:8" ht="20.25" customHeight="1" x14ac:dyDescent="0.3">
      <c r="C21" s="1"/>
      <c r="D21" s="21" t="s">
        <v>6</v>
      </c>
      <c r="E21" s="22">
        <v>44793024.32</v>
      </c>
      <c r="F21" s="8"/>
      <c r="H21" s="15"/>
    </row>
    <row r="22" spans="3:8" ht="22.5" customHeight="1" x14ac:dyDescent="0.3">
      <c r="C22" s="1"/>
      <c r="D22" s="21" t="s">
        <v>7</v>
      </c>
      <c r="E22" s="22">
        <v>14172419.800000001</v>
      </c>
      <c r="F22" s="8"/>
      <c r="H22" s="15"/>
    </row>
    <row r="23" spans="3:8" ht="17.25" x14ac:dyDescent="0.3">
      <c r="C23" s="1"/>
      <c r="D23" s="21" t="s">
        <v>8</v>
      </c>
      <c r="E23" s="22"/>
      <c r="F23" s="8"/>
      <c r="H23" s="15"/>
    </row>
    <row r="24" spans="3:8" ht="17.25" x14ac:dyDescent="0.3">
      <c r="C24" s="1"/>
      <c r="D24" s="21" t="s">
        <v>9</v>
      </c>
      <c r="E24" s="22"/>
      <c r="F24" s="8"/>
    </row>
    <row r="25" spans="3:8" ht="19.5" customHeight="1" x14ac:dyDescent="0.3">
      <c r="C25" s="1"/>
      <c r="D25" s="10" t="s">
        <v>10</v>
      </c>
      <c r="E25" s="30">
        <f>SUM(E20:E24)</f>
        <v>72764339.280000001</v>
      </c>
      <c r="F25" s="8"/>
    </row>
    <row r="26" spans="3:8" ht="15.75" customHeight="1" x14ac:dyDescent="0.3">
      <c r="C26" s="1"/>
      <c r="D26" s="10"/>
      <c r="E26" s="24"/>
      <c r="F26" s="1"/>
    </row>
    <row r="27" spans="3:8" ht="18" customHeight="1" x14ac:dyDescent="0.3">
      <c r="C27" s="1"/>
      <c r="D27" s="10" t="s">
        <v>11</v>
      </c>
      <c r="E27" s="24"/>
      <c r="F27" s="1"/>
    </row>
    <row r="28" spans="3:8" ht="20.25" customHeight="1" x14ac:dyDescent="0.3">
      <c r="C28" s="1"/>
      <c r="D28" s="21" t="s">
        <v>12</v>
      </c>
      <c r="E28" s="22">
        <v>295048941.22000003</v>
      </c>
      <c r="F28" s="1"/>
      <c r="G28" s="16"/>
    </row>
    <row r="29" spans="3:8" ht="19.5" customHeight="1" x14ac:dyDescent="0.3">
      <c r="C29" s="1"/>
      <c r="D29" s="21" t="s">
        <v>13</v>
      </c>
      <c r="E29" s="31">
        <v>-135447684.25999999</v>
      </c>
      <c r="F29" s="1"/>
    </row>
    <row r="30" spans="3:8" ht="18.75" customHeight="1" x14ac:dyDescent="0.3">
      <c r="C30" s="1"/>
      <c r="D30" s="21" t="s">
        <v>14</v>
      </c>
      <c r="E30" s="22">
        <v>20814974.899999999</v>
      </c>
      <c r="F30" s="1"/>
    </row>
    <row r="31" spans="3:8" ht="23.25" customHeight="1" thickBot="1" x14ac:dyDescent="0.35">
      <c r="C31" s="1"/>
      <c r="D31" s="10" t="s">
        <v>15</v>
      </c>
      <c r="E31" s="32">
        <f>SUM(E28:E30)</f>
        <v>180416231.86000004</v>
      </c>
      <c r="F31" s="1"/>
    </row>
    <row r="32" spans="3:8" ht="15.75" customHeight="1" x14ac:dyDescent="0.3">
      <c r="C32" s="1"/>
      <c r="D32" s="10"/>
      <c r="E32" s="25"/>
      <c r="F32" s="1"/>
    </row>
    <row r="33" spans="3:7" ht="20.25" customHeight="1" x14ac:dyDescent="0.3">
      <c r="C33" s="1"/>
      <c r="D33" s="10" t="s">
        <v>16</v>
      </c>
      <c r="E33" s="24"/>
      <c r="F33" s="1"/>
    </row>
    <row r="34" spans="3:7" ht="19.5" customHeight="1" x14ac:dyDescent="0.3">
      <c r="C34" s="1"/>
      <c r="D34" s="21" t="s">
        <v>17</v>
      </c>
      <c r="E34" s="31">
        <v>72109.399999999994</v>
      </c>
      <c r="F34" s="1"/>
    </row>
    <row r="35" spans="3:7" ht="20.25" customHeight="1" x14ac:dyDescent="0.3">
      <c r="C35" s="1"/>
      <c r="D35" s="10" t="s">
        <v>30</v>
      </c>
      <c r="E35" s="23">
        <f>SUM(E34)</f>
        <v>72109.399999999994</v>
      </c>
      <c r="F35" s="1"/>
    </row>
    <row r="36" spans="3:7" ht="21.75" customHeight="1" thickBot="1" x14ac:dyDescent="0.35">
      <c r="C36" s="1"/>
      <c r="D36" s="10" t="s">
        <v>18</v>
      </c>
      <c r="E36" s="32">
        <f>+E25+E31+E35</f>
        <v>253252680.54000005</v>
      </c>
      <c r="F36" s="1"/>
    </row>
    <row r="37" spans="3:7" ht="15.75" customHeight="1" x14ac:dyDescent="0.3">
      <c r="C37" s="1"/>
      <c r="D37" s="10"/>
      <c r="E37" s="24"/>
      <c r="F37" s="1"/>
    </row>
    <row r="38" spans="3:7" ht="30" customHeight="1" x14ac:dyDescent="0.3">
      <c r="C38" s="1"/>
      <c r="D38" s="29" t="s">
        <v>19</v>
      </c>
      <c r="E38" s="28"/>
      <c r="F38" s="1"/>
    </row>
    <row r="39" spans="3:7" ht="22.5" customHeight="1" x14ac:dyDescent="0.3">
      <c r="C39" s="1"/>
      <c r="D39" s="10" t="s">
        <v>20</v>
      </c>
      <c r="E39" s="24"/>
      <c r="F39" s="1"/>
    </row>
    <row r="40" spans="3:7" ht="18.75" customHeight="1" x14ac:dyDescent="0.3">
      <c r="C40" s="1"/>
      <c r="D40" s="21" t="s">
        <v>21</v>
      </c>
      <c r="E40" s="31">
        <v>572990</v>
      </c>
      <c r="F40" s="1"/>
    </row>
    <row r="41" spans="3:7" ht="19.5" customHeight="1" x14ac:dyDescent="0.3">
      <c r="C41" s="1"/>
      <c r="D41" s="10" t="s">
        <v>22</v>
      </c>
      <c r="E41" s="23">
        <f>SUM(E40)</f>
        <v>572990</v>
      </c>
      <c r="F41" s="1"/>
    </row>
    <row r="42" spans="3:7" ht="15.75" customHeight="1" x14ac:dyDescent="0.3">
      <c r="C42" s="1"/>
      <c r="D42" s="10"/>
      <c r="E42" s="23"/>
      <c r="F42" s="1"/>
    </row>
    <row r="43" spans="3:7" ht="18.75" customHeight="1" x14ac:dyDescent="0.3">
      <c r="C43" s="1"/>
      <c r="D43" s="10" t="s">
        <v>23</v>
      </c>
      <c r="E43" s="33">
        <v>0</v>
      </c>
      <c r="F43" s="1"/>
    </row>
    <row r="44" spans="3:7" ht="15.75" customHeight="1" x14ac:dyDescent="0.3">
      <c r="C44" s="1"/>
      <c r="D44" s="21"/>
      <c r="E44" s="23"/>
      <c r="F44" s="1"/>
    </row>
    <row r="45" spans="3:7" ht="21" customHeight="1" thickBot="1" x14ac:dyDescent="0.35">
      <c r="C45" s="1"/>
      <c r="D45" s="10" t="s">
        <v>31</v>
      </c>
      <c r="E45" s="34">
        <f>+E41+E43</f>
        <v>572990</v>
      </c>
      <c r="F45" s="1"/>
    </row>
    <row r="46" spans="3:7" ht="22.5" customHeight="1" x14ac:dyDescent="0.3">
      <c r="C46" s="1"/>
      <c r="D46" s="10" t="s">
        <v>24</v>
      </c>
      <c r="E46" s="24"/>
      <c r="F46" s="1"/>
    </row>
    <row r="47" spans="3:7" ht="21.75" customHeight="1" x14ac:dyDescent="0.3">
      <c r="C47" s="1"/>
      <c r="D47" s="21" t="s">
        <v>25</v>
      </c>
      <c r="E47" s="26">
        <v>254430130.71000001</v>
      </c>
      <c r="F47" s="9"/>
      <c r="G47" s="7"/>
    </row>
    <row r="48" spans="3:7" ht="18.75" customHeight="1" x14ac:dyDescent="0.3">
      <c r="C48" s="1"/>
      <c r="D48" s="21" t="s">
        <v>26</v>
      </c>
      <c r="E48" s="22">
        <v>1463805.27</v>
      </c>
      <c r="F48" s="1"/>
    </row>
    <row r="49" spans="3:6" ht="18.75" customHeight="1" x14ac:dyDescent="0.3">
      <c r="C49" s="1"/>
      <c r="D49" s="21" t="s">
        <v>27</v>
      </c>
      <c r="E49" s="22">
        <v>-3214245.44</v>
      </c>
      <c r="F49" s="1"/>
    </row>
    <row r="50" spans="3:6" ht="19.5" customHeight="1" x14ac:dyDescent="0.3">
      <c r="C50" s="1"/>
      <c r="D50" s="10" t="s">
        <v>28</v>
      </c>
      <c r="E50" s="35">
        <f>SUM(E47:E49)</f>
        <v>252679690.54000002</v>
      </c>
      <c r="F50" s="1"/>
    </row>
    <row r="51" spans="3:6" ht="28.5" customHeight="1" thickBot="1" x14ac:dyDescent="0.35">
      <c r="C51" s="1"/>
      <c r="D51" s="27" t="s">
        <v>29</v>
      </c>
      <c r="E51" s="36">
        <f>+E50+E45</f>
        <v>253252680.54000002</v>
      </c>
      <c r="F51" s="9"/>
    </row>
    <row r="52" spans="3:6" ht="32.25" customHeight="1" x14ac:dyDescent="0.3">
      <c r="C52" s="1"/>
      <c r="D52" s="10"/>
      <c r="E52" s="9"/>
      <c r="F52" s="1"/>
    </row>
    <row r="53" spans="3:6" ht="15.75" customHeight="1" x14ac:dyDescent="0.3">
      <c r="C53" s="1"/>
      <c r="E53" s="1"/>
      <c r="F53" s="1"/>
    </row>
    <row r="54" spans="3:6" ht="15.75" customHeight="1" x14ac:dyDescent="0.3">
      <c r="C54" s="1"/>
      <c r="E54" s="1"/>
      <c r="F54" s="1"/>
    </row>
    <row r="55" spans="3:6" ht="15.75" customHeight="1" x14ac:dyDescent="0.3">
      <c r="C55" s="1"/>
      <c r="D55" s="11"/>
      <c r="E55" s="1"/>
      <c r="F55" s="1"/>
    </row>
    <row r="56" spans="3:6" ht="15.75" customHeight="1" x14ac:dyDescent="0.3">
      <c r="D56" s="14"/>
    </row>
    <row r="57" spans="3:6" ht="15.75" customHeight="1" x14ac:dyDescent="0.3">
      <c r="D57" s="14"/>
    </row>
    <row r="58" spans="3:6" ht="15.75" customHeight="1" x14ac:dyDescent="0.3"/>
    <row r="59" spans="3:6" ht="15.75" customHeight="1" x14ac:dyDescent="0.3"/>
    <row r="60" spans="3:6" ht="15.75" customHeight="1" x14ac:dyDescent="0.3"/>
    <row r="61" spans="3:6" ht="15.75" customHeight="1" x14ac:dyDescent="0.3"/>
    <row r="62" spans="3:6" ht="15.75" customHeight="1" x14ac:dyDescent="0.3"/>
    <row r="63" spans="3:6" ht="15.75" customHeight="1" x14ac:dyDescent="0.3"/>
    <row r="64" spans="3:6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  <row r="1001" ht="15.75" customHeight="1" x14ac:dyDescent="0.3"/>
    <row r="1002" ht="15.75" customHeight="1" x14ac:dyDescent="0.3"/>
    <row r="1003" ht="15.75" customHeight="1" x14ac:dyDescent="0.3"/>
  </sheetData>
  <mergeCells count="6">
    <mergeCell ref="D9:E9"/>
    <mergeCell ref="D10:E10"/>
    <mergeCell ref="D12:E12"/>
    <mergeCell ref="D13:E13"/>
    <mergeCell ref="D14:E14"/>
    <mergeCell ref="D16:E18"/>
  </mergeCells>
  <pageMargins left="1.4960629921259843" right="0.70866141732283472" top="0.15748031496062992" bottom="0.74803149606299213" header="0.31496062992125984" footer="0.31496062992125984"/>
  <pageSetup scale="69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BALANCE GENERAL ABRIL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Administracion</dc:creator>
  <cp:lastModifiedBy>Dpto.  Acceso a la Informacion</cp:lastModifiedBy>
  <cp:lastPrinted>2026-05-12T13:12:04Z</cp:lastPrinted>
  <dcterms:created xsi:type="dcterms:W3CDTF">2018-06-06T14:59:25Z</dcterms:created>
  <dcterms:modified xsi:type="dcterms:W3CDTF">2026-05-12T13:12:14Z</dcterms:modified>
</cp:coreProperties>
</file>